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 (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5" i="2" l="1"/>
  <c r="G74" i="2"/>
  <c r="G71" i="2" s="1"/>
  <c r="G73" i="2"/>
  <c r="G72" i="2"/>
  <c r="F71" i="2"/>
  <c r="E71" i="2"/>
  <c r="D71" i="2"/>
  <c r="C71" i="2"/>
  <c r="B71" i="2"/>
  <c r="G70" i="2"/>
  <c r="G69" i="2"/>
  <c r="G68" i="2"/>
  <c r="G67" i="2"/>
  <c r="G66" i="2"/>
  <c r="G65" i="2"/>
  <c r="G64" i="2"/>
  <c r="G63" i="2"/>
  <c r="G61" i="2" s="1"/>
  <c r="G62" i="2"/>
  <c r="F61" i="2"/>
  <c r="E61" i="2"/>
  <c r="D61" i="2"/>
  <c r="C61" i="2"/>
  <c r="B61" i="2"/>
  <c r="G60" i="2"/>
  <c r="G59" i="2"/>
  <c r="G58" i="2"/>
  <c r="C58" i="2"/>
  <c r="C53" i="2" s="1"/>
  <c r="C43" i="2" s="1"/>
  <c r="G57" i="2"/>
  <c r="C57" i="2"/>
  <c r="G56" i="2"/>
  <c r="G55" i="2"/>
  <c r="G54" i="2"/>
  <c r="F53" i="2"/>
  <c r="F43" i="2" s="1"/>
  <c r="E53" i="2"/>
  <c r="D53" i="2"/>
  <c r="D43" i="2" s="1"/>
  <c r="B53" i="2"/>
  <c r="B43" i="2" s="1"/>
  <c r="G52" i="2"/>
  <c r="G51" i="2"/>
  <c r="G50" i="2"/>
  <c r="G49" i="2"/>
  <c r="G48" i="2"/>
  <c r="G47" i="2"/>
  <c r="G46" i="2"/>
  <c r="G45" i="2"/>
  <c r="G44" i="2" s="1"/>
  <c r="F44" i="2"/>
  <c r="E44" i="2"/>
  <c r="D44" i="2"/>
  <c r="C44" i="2"/>
  <c r="B44" i="2"/>
  <c r="E43" i="2"/>
  <c r="G41" i="2"/>
  <c r="G40" i="2"/>
  <c r="G39" i="2"/>
  <c r="G38" i="2"/>
  <c r="G37" i="2" s="1"/>
  <c r="F37" i="2"/>
  <c r="E37" i="2"/>
  <c r="D37" i="2"/>
  <c r="C37" i="2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C24" i="2"/>
  <c r="C19" i="2" s="1"/>
  <c r="C9" i="2" s="1"/>
  <c r="G23" i="2"/>
  <c r="C23" i="2"/>
  <c r="G22" i="2"/>
  <c r="G21" i="2"/>
  <c r="G20" i="2"/>
  <c r="F19" i="2"/>
  <c r="E19" i="2"/>
  <c r="E9" i="2" s="1"/>
  <c r="D19" i="2"/>
  <c r="D9" i="2" s="1"/>
  <c r="B19" i="2"/>
  <c r="G18" i="2"/>
  <c r="G17" i="2"/>
  <c r="G16" i="2"/>
  <c r="G15" i="2"/>
  <c r="G14" i="2"/>
  <c r="G13" i="2"/>
  <c r="G12" i="2"/>
  <c r="G11" i="2"/>
  <c r="G10" i="2" s="1"/>
  <c r="F10" i="2"/>
  <c r="E10" i="2"/>
  <c r="D10" i="2"/>
  <c r="C10" i="2"/>
  <c r="B10" i="2"/>
  <c r="F9" i="2"/>
  <c r="B9" i="2"/>
  <c r="G53" i="2" l="1"/>
  <c r="G19" i="2"/>
  <c r="E77" i="2"/>
  <c r="F77" i="2"/>
  <c r="D77" i="2"/>
  <c r="G9" i="2"/>
  <c r="B77" i="2"/>
  <c r="C77" i="2"/>
  <c r="G43" i="2"/>
  <c r="G77" i="2" l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<sst xmlns="http://schemas.openxmlformats.org/spreadsheetml/2006/main" count="80" uniqueCount="50">
  <si>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</si>
  <si>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</si>
  <si>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</si>
  <si>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</si>
  <si>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</si>
  <si>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</si>
  <si>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</si>
  <si>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</si>
  <si>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</si>
  <si>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</si>
  <si>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</si>
  <si>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</si>
  <si>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</si>
  <si>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</si>
  <si>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</si>
  <si>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</si>
  <si>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</si>
  <si>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</si>
  <si>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</si>
  <si>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</si>
  <si>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</si>
  <si>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</si>
  <si>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</si>
  <si>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</si>
  <si>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</si>
  <si>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</si>
  <si>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</si>
  <si>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</si>
  <si>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</si>
  <si>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</si>
  <si>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</si>
  <si>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</si>
  <si>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</si>
  <si>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</si>
  <si>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</si>
  <si>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</si>
  <si>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</si>
  <si>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</si>
  <si>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</si>
  <si>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</si>
  <si>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</si>
  <si>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</si>
  <si>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</si>
  <si>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</si>
  <si>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</si>
  <si>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</si>
  <si>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</si>
  <si>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</si>
  <si>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</si>
  <si>
    <t>Del 1 de enero al 30 de sempiembre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</si>
</sst>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10" borderId="2" xfId="0" applyFont="1" applyFill="1" applyBorder="1" applyAlignment="1">
      <alignment horizontal="left" vertical="center" wrapText="1" indent="6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A49" zoomScale="85" zoomScaleNormal="85" workbookViewId="0">
      <selection activeCell="E68" sqref="D68:E68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30" t="s">
        <v>0</v>
      </c>
      <c r="B1" s="30"/>
      <c r="C1" s="30"/>
      <c r="D1" s="30"/>
      <c r="E1" s="30"/>
      <c r="F1" s="30"/>
      <c r="G1" s="30"/>
    </row>
    <row r="2" spans="1:7" ht="17.25" x14ac:dyDescent="0.25">
      <c r="A2" s="31" t="s">
        <v>1</v>
      </c>
      <c r="B2" s="31"/>
      <c r="C2" s="31"/>
      <c r="D2" s="31"/>
      <c r="E2" s="31"/>
      <c r="F2" s="31"/>
      <c r="G2" s="31"/>
    </row>
    <row r="3" spans="1:7" ht="17.25" x14ac:dyDescent="0.25">
      <c r="A3" s="31" t="s">
        <v>2</v>
      </c>
      <c r="B3" s="31"/>
      <c r="C3" s="31"/>
      <c r="D3" s="31"/>
      <c r="E3" s="31"/>
      <c r="F3" s="31"/>
      <c r="G3" s="31"/>
    </row>
    <row r="4" spans="1:7" ht="17.25" x14ac:dyDescent="0.25">
      <c r="A4" s="32" t="s">
        <v>49</v>
      </c>
      <c r="B4" s="33"/>
      <c r="C4" s="33"/>
      <c r="D4" s="33"/>
      <c r="E4" s="33"/>
      <c r="F4" s="33"/>
      <c r="G4" s="34"/>
    </row>
    <row r="5" spans="1:7" ht="18" thickBot="1" x14ac:dyDescent="0.3">
      <c r="A5" s="35" t="s">
        <v>3</v>
      </c>
      <c r="B5" s="35"/>
      <c r="C5" s="35"/>
      <c r="D5" s="35"/>
      <c r="E5" s="35"/>
      <c r="F5" s="35"/>
      <c r="G5" s="35"/>
    </row>
    <row r="6" spans="1:7" ht="14.45" customHeight="1" x14ac:dyDescent="0.25">
      <c r="A6" s="25" t="s">
        <v>4</v>
      </c>
      <c r="B6" s="27" t="s">
        <v>5</v>
      </c>
      <c r="C6" s="27"/>
      <c r="D6" s="27"/>
      <c r="E6" s="27"/>
      <c r="F6" s="27"/>
      <c r="G6" s="28" t="s">
        <v>6</v>
      </c>
    </row>
    <row r="7" spans="1:7" ht="30.75" thickBot="1" x14ac:dyDescent="0.3">
      <c r="A7" s="26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9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40</v>
      </c>
      <c r="B9" s="12">
        <f>SUM(B10,B19,B27,B37)</f>
        <v>59649150</v>
      </c>
      <c r="C9" s="12">
        <f t="shared" ref="C9:G9" si="0">SUM(C10,C19,C27,C37)</f>
        <v>6174835</v>
      </c>
      <c r="D9" s="12">
        <f t="shared" si="0"/>
        <v>65823985</v>
      </c>
      <c r="E9" s="12">
        <f t="shared" si="0"/>
        <v>65637989</v>
      </c>
      <c r="F9" s="12">
        <f t="shared" si="0"/>
        <v>57762874</v>
      </c>
      <c r="G9" s="13">
        <f t="shared" si="0"/>
        <v>185996</v>
      </c>
    </row>
    <row r="10" spans="1:7" ht="18" customHeight="1" x14ac:dyDescent="0.25">
      <c r="A10" s="6" t="s">
        <v>41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42</v>
      </c>
      <c r="B19" s="14">
        <f>SUM(B20:B26)</f>
        <v>59649150</v>
      </c>
      <c r="C19" s="14">
        <f t="shared" ref="C19:F19" si="3">SUM(C20:C26)</f>
        <v>6174835</v>
      </c>
      <c r="D19" s="14">
        <f t="shared" si="3"/>
        <v>65823985</v>
      </c>
      <c r="E19" s="14">
        <f t="shared" si="3"/>
        <v>65637989</v>
      </c>
      <c r="F19" s="14">
        <f t="shared" si="3"/>
        <v>57762874</v>
      </c>
      <c r="G19" s="15">
        <f>SUM(G20:G26)</f>
        <v>185996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0</v>
      </c>
      <c r="C23" s="16">
        <f>+D23-B23</f>
        <v>0</v>
      </c>
      <c r="D23" s="16">
        <v>0</v>
      </c>
      <c r="E23" s="16">
        <v>0</v>
      </c>
      <c r="F23" s="16">
        <v>0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59649150</v>
      </c>
      <c r="C24" s="16">
        <f>+D24-B24</f>
        <v>6174835</v>
      </c>
      <c r="D24" s="24">
        <v>65823985</v>
      </c>
      <c r="E24" s="16">
        <v>65637989</v>
      </c>
      <c r="F24" s="16">
        <v>57762874</v>
      </c>
      <c r="G24" s="17">
        <f t="shared" si="4"/>
        <v>185996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43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23" t="s">
        <v>44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45</v>
      </c>
      <c r="B43" s="14">
        <f>SUM(B44,B53,B61,B71)</f>
        <v>11796939</v>
      </c>
      <c r="C43" s="14">
        <f t="shared" ref="C43:G43" si="9">SUM(C44,C53,C61,C71)</f>
        <v>31707647</v>
      </c>
      <c r="D43" s="14">
        <f t="shared" si="9"/>
        <v>43504586</v>
      </c>
      <c r="E43" s="14">
        <f t="shared" si="9"/>
        <v>21364098</v>
      </c>
      <c r="F43" s="14">
        <f t="shared" si="9"/>
        <v>18511013</v>
      </c>
      <c r="G43" s="15">
        <f t="shared" si="9"/>
        <v>22140488</v>
      </c>
    </row>
    <row r="44" spans="1:7" ht="18" customHeight="1" x14ac:dyDescent="0.25">
      <c r="A44" s="6" t="s">
        <v>46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42</v>
      </c>
      <c r="B53" s="14">
        <f>SUM(B54:B60)</f>
        <v>11796939</v>
      </c>
      <c r="C53" s="14">
        <f t="shared" ref="C53:G53" si="12">SUM(C54:C60)</f>
        <v>31707647</v>
      </c>
      <c r="D53" s="14">
        <f t="shared" si="12"/>
        <v>43504586</v>
      </c>
      <c r="E53" s="14">
        <f t="shared" si="12"/>
        <v>21364098</v>
      </c>
      <c r="F53" s="14">
        <f t="shared" si="12"/>
        <v>18511013</v>
      </c>
      <c r="G53" s="15">
        <f t="shared" si="12"/>
        <v>22140488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0</v>
      </c>
      <c r="C57" s="16">
        <f>+D57-B57</f>
        <v>0</v>
      </c>
      <c r="D57" s="16">
        <v>0</v>
      </c>
      <c r="E57" s="16">
        <v>0</v>
      </c>
      <c r="F57" s="16">
        <v>0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11796939</v>
      </c>
      <c r="C58" s="16">
        <f>+D58-B58</f>
        <v>31707647</v>
      </c>
      <c r="D58" s="16">
        <v>43504586</v>
      </c>
      <c r="E58" s="16">
        <v>21364098</v>
      </c>
      <c r="F58" s="16">
        <v>18511013</v>
      </c>
      <c r="G58" s="17">
        <f>+D58-E58</f>
        <v>22140488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43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48</v>
      </c>
      <c r="B77" s="14">
        <f>B43+B9</f>
        <v>71446089</v>
      </c>
      <c r="C77" s="14">
        <f t="shared" ref="C77:F77" si="18">C43+C9</f>
        <v>37882482</v>
      </c>
      <c r="D77" s="14">
        <f t="shared" si="18"/>
        <v>109328571</v>
      </c>
      <c r="E77" s="14">
        <f t="shared" si="18"/>
        <v>87002087</v>
      </c>
      <c r="F77" s="14">
        <f t="shared" si="18"/>
        <v>76273887</v>
      </c>
      <c r="G77" s="15">
        <f>G43+G9</f>
        <v>22326484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2020-03-05T19:00:00Z</dcterms:modified>
</cp:coreProperties>
</file>